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<sst xmlns="http://schemas.openxmlformats.org/spreadsheetml/2006/main" count="228" uniqueCount="227">
  <si>
    <t>Cod partener</t>
  </si>
  <si>
    <t>Nume partener</t>
  </si>
  <si>
    <t>20637025</t>
  </si>
  <si>
    <t>IONESCU GABRIELA CRISTINA</t>
  </si>
  <si>
    <t>20784344</t>
  </si>
  <si>
    <t>GEORGESCU SANDA</t>
  </si>
  <si>
    <t>30525860</t>
  </si>
  <si>
    <t>OPREA CAMELIA ELENA</t>
  </si>
  <si>
    <t>26646537</t>
  </si>
  <si>
    <t>DUMITRESCU IONELA MONICA</t>
  </si>
  <si>
    <t>20612829</t>
  </si>
  <si>
    <t>ANGHEL CRISTINA</t>
  </si>
  <si>
    <t>21155105</t>
  </si>
  <si>
    <t>BRATU DANIELA</t>
  </si>
  <si>
    <t>20673648</t>
  </si>
  <si>
    <t>DONESCU RODICA</t>
  </si>
  <si>
    <t>44948398</t>
  </si>
  <si>
    <t>CABINET MEDICAL FLOREA OLGUTA SRL</t>
  </si>
  <si>
    <t>14563420</t>
  </si>
  <si>
    <t>SC GHITA LIVIU SRL</t>
  </si>
  <si>
    <t>20379546</t>
  </si>
  <si>
    <t>OLTEANU DOINA</t>
  </si>
  <si>
    <t>21586558</t>
  </si>
  <si>
    <t>STEFAN BIANCA SIMONA</t>
  </si>
  <si>
    <t>20349120</t>
  </si>
  <si>
    <t>MILOTOI DANA MIRUNA</t>
  </si>
  <si>
    <t>48690843</t>
  </si>
  <si>
    <t>CABINET MEDICAL DRAGOMIR ANCA MANUELA SRL</t>
  </si>
  <si>
    <t>20969059</t>
  </si>
  <si>
    <t>DONISAN ADRIANA</t>
  </si>
  <si>
    <t>20506321</t>
  </si>
  <si>
    <t>BARBU MIHAELA</t>
  </si>
  <si>
    <t>33151077</t>
  </si>
  <si>
    <t>ROSCULET STEFAN</t>
  </si>
  <si>
    <t>20349480</t>
  </si>
  <si>
    <t>STARAS ANA</t>
  </si>
  <si>
    <t>20407611</t>
  </si>
  <si>
    <t>CANTARAGIU DANIELA ELENA</t>
  </si>
  <si>
    <t>20349251</t>
  </si>
  <si>
    <t>GRINEI CAMELIA</t>
  </si>
  <si>
    <t>21156232</t>
  </si>
  <si>
    <t>NANU VIORICA</t>
  </si>
  <si>
    <t>14378449</t>
  </si>
  <si>
    <t>20154977</t>
  </si>
  <si>
    <t>TUDOR AIDA</t>
  </si>
  <si>
    <t>20636968</t>
  </si>
  <si>
    <t>UNGUREANU DELIA</t>
  </si>
  <si>
    <t>20379600</t>
  </si>
  <si>
    <t>POPESCU AURORA</t>
  </si>
  <si>
    <t>30553207</t>
  </si>
  <si>
    <t>FAT DIANA FLORINA</t>
  </si>
  <si>
    <t>14795063</t>
  </si>
  <si>
    <t>TUDOR NICOLETA SRL</t>
  </si>
  <si>
    <t>20758825</t>
  </si>
  <si>
    <t>TEODORESCU RODICA</t>
  </si>
  <si>
    <t>26392838</t>
  </si>
  <si>
    <t>FLOREA CATALINA</t>
  </si>
  <si>
    <t>21613008</t>
  </si>
  <si>
    <t>CANACHE GLORIA SIMONA</t>
  </si>
  <si>
    <t>43579780</t>
  </si>
  <si>
    <t>C.M.I. DR. POPESCU OTILIA SIMONA S.R.L.</t>
  </si>
  <si>
    <t>21221055</t>
  </si>
  <si>
    <t>GRUITA DARIE</t>
  </si>
  <si>
    <t>153092240073</t>
  </si>
  <si>
    <t>CONACHIU COSTEL</t>
  </si>
  <si>
    <t>20497517</t>
  </si>
  <si>
    <t>MARINESCU LUCIAN</t>
  </si>
  <si>
    <t>43025645</t>
  </si>
  <si>
    <t>CABINET MEDICAL MOLDOVAN MARIUS SRL</t>
  </si>
  <si>
    <t>20258951</t>
  </si>
  <si>
    <t>RICU MIRELA MIHAELA</t>
  </si>
  <si>
    <t>21346482</t>
  </si>
  <si>
    <t>CALCIU MIHAELA</t>
  </si>
  <si>
    <t>20709270</t>
  </si>
  <si>
    <t>CARBUNEANU TATIANA</t>
  </si>
  <si>
    <t>21175463</t>
  </si>
  <si>
    <t>RUSU DOINITA MUGUREL</t>
  </si>
  <si>
    <t>20379945</t>
  </si>
  <si>
    <t>STAN FLORICA</t>
  </si>
  <si>
    <t>B_137</t>
  </si>
  <si>
    <t>BROTAC MEDICAL CENTER</t>
  </si>
  <si>
    <t>20972151</t>
  </si>
  <si>
    <t>CMI DR.  BADESCU I.DORU</t>
  </si>
  <si>
    <t>20407514</t>
  </si>
  <si>
    <t>BURZO DANIELA</t>
  </si>
  <si>
    <t>21586590</t>
  </si>
  <si>
    <t>DOBRESCU PAUL</t>
  </si>
  <si>
    <t>35942213</t>
  </si>
  <si>
    <t>SC DERZELAS PAX SRL</t>
  </si>
  <si>
    <t>16730702</t>
  </si>
  <si>
    <t>MEDMIN SRL</t>
  </si>
  <si>
    <t>35675370</t>
  </si>
  <si>
    <t>SC DR.MOIA SORINA SRL</t>
  </si>
  <si>
    <t>21586566</t>
  </si>
  <si>
    <t>POSTELNICU NICOLAE VIOREL</t>
  </si>
  <si>
    <t>32557795</t>
  </si>
  <si>
    <t>Dragusin Lazar Mihai George</t>
  </si>
  <si>
    <t>21156240</t>
  </si>
  <si>
    <t>NEAGU ROBERT</t>
  </si>
  <si>
    <t>21221047</t>
  </si>
  <si>
    <t>VLAD MARINA PAULA</t>
  </si>
  <si>
    <t>36202744</t>
  </si>
  <si>
    <t>TOURIS MIHAELA</t>
  </si>
  <si>
    <t>21298610</t>
  </si>
  <si>
    <t>PIHA RADITA</t>
  </si>
  <si>
    <t>21629012</t>
  </si>
  <si>
    <t>MUSETESCU MIHAELA</t>
  </si>
  <si>
    <t>20708967</t>
  </si>
  <si>
    <t>CIUDIN MARIA</t>
  </si>
  <si>
    <t>21175501</t>
  </si>
  <si>
    <t>PACURARU SORIN</t>
  </si>
  <si>
    <t>20636941</t>
  </si>
  <si>
    <t>GHENOIU ALINA</t>
  </si>
  <si>
    <t>21017943</t>
  </si>
  <si>
    <t>GRAUR GILLY JUSTIN</t>
  </si>
  <si>
    <t>40404270</t>
  </si>
  <si>
    <t>MEDFAM MAZILU SRL</t>
  </si>
  <si>
    <t>21847831</t>
  </si>
  <si>
    <t>OPREA DUMITRESCU ELENA</t>
  </si>
  <si>
    <t>20636925</t>
  </si>
  <si>
    <t>DONESCU CRISTIAN</t>
  </si>
  <si>
    <t>33063366</t>
  </si>
  <si>
    <t>CABINET MEDICAL DR. MÂINECI MARIA SRL</t>
  </si>
  <si>
    <t>28463722</t>
  </si>
  <si>
    <t>PANCEF  IOANA</t>
  </si>
  <si>
    <t>20265509</t>
  </si>
  <si>
    <t>TOMA OCTAVIA</t>
  </si>
  <si>
    <t>21854936</t>
  </si>
  <si>
    <t>ELEFTERESCU MIRON</t>
  </si>
  <si>
    <t>20729137</t>
  </si>
  <si>
    <t>PETRENCIC SAVA CATALIN</t>
  </si>
  <si>
    <t>20380079</t>
  </si>
  <si>
    <t>FLOREA ELENA GABRIELA</t>
  </si>
  <si>
    <t>28635054</t>
  </si>
  <si>
    <t>BURICEA ELENA</t>
  </si>
  <si>
    <t>20893945</t>
  </si>
  <si>
    <t>POPSA MIHAELA</t>
  </si>
  <si>
    <t>12268792</t>
  </si>
  <si>
    <t>35731828</t>
  </si>
  <si>
    <t>SC CABINET MEDICAL CIOBANU MADALINA</t>
  </si>
  <si>
    <t>21175412</t>
  </si>
  <si>
    <t>SEINIUC AURORA</t>
  </si>
  <si>
    <t>23980566</t>
  </si>
  <si>
    <t>20537468</t>
  </si>
  <si>
    <t>POCIOVALISTEANU PETRICA</t>
  </si>
  <si>
    <t>30248700</t>
  </si>
  <si>
    <t>SC SATYA MEDISAN SRL</t>
  </si>
  <si>
    <t>20467419</t>
  </si>
  <si>
    <t>SECATUREANU VICA</t>
  </si>
  <si>
    <t>20784336</t>
  </si>
  <si>
    <t>POPOVICI VIORICA</t>
  </si>
  <si>
    <t>36773570</t>
  </si>
  <si>
    <t>DOCTOR PUNGOCI SRL</t>
  </si>
  <si>
    <t>26637903</t>
  </si>
  <si>
    <t>CURTEANU MARIUS OCTAVIAN</t>
  </si>
  <si>
    <t>21146409</t>
  </si>
  <si>
    <t>GREAVU ANA</t>
  </si>
  <si>
    <t>42161274</t>
  </si>
  <si>
    <t>CABINET MEDICAL DR. POPA MIHAI SRL</t>
  </si>
  <si>
    <t>20265479</t>
  </si>
  <si>
    <t>TOMEK MARIA</t>
  </si>
  <si>
    <t>21156267</t>
  </si>
  <si>
    <t>FLORESCU LIVIU</t>
  </si>
  <si>
    <t>21428388</t>
  </si>
  <si>
    <t>DEACONU ADELINA</t>
  </si>
  <si>
    <t>21827010</t>
  </si>
  <si>
    <t>MELEACA ILEANA</t>
  </si>
  <si>
    <t>21760416</t>
  </si>
  <si>
    <t>CHIRVASITU CRISTIAN</t>
  </si>
  <si>
    <t>14761141</t>
  </si>
  <si>
    <t>SC MED FAM APOLO SRL</t>
  </si>
  <si>
    <t>20729056</t>
  </si>
  <si>
    <t>ANCIU VALERIAN</t>
  </si>
  <si>
    <t>21628998</t>
  </si>
  <si>
    <t>MULTESCU ADRIAN</t>
  </si>
  <si>
    <t>20965685</t>
  </si>
  <si>
    <t>FILIMON CARMEN</t>
  </si>
  <si>
    <t>20708991</t>
  </si>
  <si>
    <t>TEODORESCU MARIA LUMINITA</t>
  </si>
  <si>
    <t>45971143</t>
  </si>
  <si>
    <t>CMI DR. DELICOTI ALEXANDRU</t>
  </si>
  <si>
    <t>20379260</t>
  </si>
  <si>
    <t>BAICU CAMELIA</t>
  </si>
  <si>
    <t>21263743</t>
  </si>
  <si>
    <t>GRUITA MONALISA- LORELAY</t>
  </si>
  <si>
    <t>21448539</t>
  </si>
  <si>
    <t>CUPRINSU DANA</t>
  </si>
  <si>
    <t>31975889</t>
  </si>
  <si>
    <t>POPA OANA-ADINA</t>
  </si>
  <si>
    <t>21220823</t>
  </si>
  <si>
    <t>VACIU GABRIELA</t>
  </si>
  <si>
    <t>20506313</t>
  </si>
  <si>
    <t>FODOR MIRELA</t>
  </si>
  <si>
    <t>26439442</t>
  </si>
  <si>
    <t>MIHALACHE ELENA ANEMONA</t>
  </si>
  <si>
    <t>22062160</t>
  </si>
  <si>
    <t>AL ATIEH DANIELA MIHAELA</t>
  </si>
  <si>
    <t>43811375</t>
  </si>
  <si>
    <t>QUATERNAR CENTER SRL</t>
  </si>
  <si>
    <t>20349405</t>
  </si>
  <si>
    <t>TOMESCU MIHAELA</t>
  </si>
  <si>
    <t>23000611</t>
  </si>
  <si>
    <t>VOICULESCU MARIANA</t>
  </si>
  <si>
    <t xml:space="preserve">ALBA - MED DC </t>
  </si>
  <si>
    <t>ALBA - MED DI</t>
  </si>
  <si>
    <t>Sume de recuperat</t>
  </si>
  <si>
    <t>Sume de facturat</t>
  </si>
  <si>
    <t>S.C.CAB MED DR.TOPOLOGEANU GABRIELA SRL</t>
  </si>
  <si>
    <t>CENTRUL DE DIAG SI TRAT MEDISAN S.R.L.</t>
  </si>
  <si>
    <t>Ianuarie</t>
  </si>
  <si>
    <t>Februarie</t>
  </si>
  <si>
    <t>Martie</t>
  </si>
  <si>
    <t>TOTAL</t>
  </si>
  <si>
    <t>C1</t>
  </si>
  <si>
    <t>C2</t>
  </si>
  <si>
    <t>C3</t>
  </si>
  <si>
    <t>C4</t>
  </si>
  <si>
    <t>C5</t>
  </si>
  <si>
    <t>C6</t>
  </si>
  <si>
    <t>C7</t>
  </si>
  <si>
    <t xml:space="preserve">Nota: </t>
  </si>
  <si>
    <t>Data facturii 25.01.2024</t>
  </si>
  <si>
    <t>Factura trebuie sa contina atat per capita cat si servicii</t>
  </si>
  <si>
    <t xml:space="preserve">                              REGULARIZARE TRIMESTRUL I 2024</t>
  </si>
  <si>
    <t>Perioada facturata 01.01.2024 - 31.03.2024</t>
  </si>
  <si>
    <t>Suma din coloana C6 trebuie restituita</t>
  </si>
  <si>
    <t>Pentru suma din coloana C7 trebuie intocmita factura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</si>
</sst>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4" fontId="42" fillId="0" borderId="12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2" fontId="42" fillId="35" borderId="12" xfId="0" applyNumberFormat="1" applyFont="1" applyFill="1" applyBorder="1" applyAlignment="1">
      <alignment horizontal="center" wrapText="1"/>
    </xf>
    <xf numFmtId="2" fontId="19" fillId="35" borderId="12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8"/>
  <sheetViews>
    <sheetView tabSelected="1" zoomScale="115" zoomScaleNormal="115" zoomScalePageLayoutView="0" workbookViewId="0" topLeftCell="A13">
      <selection activeCell="A12" sqref="A12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9.57421875" style="0" customWidth="1"/>
    <col min="6" max="6" width="10.28125" style="0" customWidth="1"/>
  </cols>
  <sheetData>
    <row r="3" ht="18">
      <c r="B3" s="20" t="s">
        <v>223</v>
      </c>
    </row>
    <row r="4" ht="12.75">
      <c r="B4" s="21"/>
    </row>
    <row r="5" ht="12.75">
      <c r="B5" s="21"/>
    </row>
    <row r="6" spans="1:3" ht="15.75">
      <c r="A6" s="22" t="s">
        <v>220</v>
      </c>
      <c r="B6" s="23" t="s">
        <v>224</v>
      </c>
      <c r="C6" s="24"/>
    </row>
    <row r="7" spans="1:3" ht="15.75">
      <c r="A7" s="25"/>
      <c r="B7" s="23" t="s">
        <v>221</v>
      </c>
      <c r="C7" s="24"/>
    </row>
    <row r="8" spans="1:3" ht="15.75">
      <c r="A8" s="25"/>
      <c r="B8" s="23" t="s">
        <v>222</v>
      </c>
      <c r="C8" s="24"/>
    </row>
    <row r="9" spans="1:3" ht="15.75">
      <c r="A9" s="25"/>
      <c r="B9" s="23" t="s">
        <v>225</v>
      </c>
      <c r="C9" s="24"/>
    </row>
    <row r="10" spans="1:3" ht="15.75">
      <c r="A10" s="25"/>
      <c r="B10" s="23" t="s">
        <v>226</v>
      </c>
      <c r="C10" s="24"/>
    </row>
    <row r="11" spans="1:3" ht="12.75">
      <c r="A11" s="24"/>
      <c r="B11" s="26"/>
      <c r="C11" s="24"/>
    </row>
    <row r="13" spans="1:7" ht="25.5">
      <c r="A13" s="29" t="s">
        <v>0</v>
      </c>
      <c r="B13" s="1" t="s">
        <v>1</v>
      </c>
      <c r="C13" s="7" t="s">
        <v>209</v>
      </c>
      <c r="D13" s="7" t="s">
        <v>210</v>
      </c>
      <c r="E13" s="8" t="s">
        <v>211</v>
      </c>
      <c r="F13" s="27" t="s">
        <v>205</v>
      </c>
      <c r="G13" s="28" t="s">
        <v>206</v>
      </c>
    </row>
    <row r="14" spans="1:7" ht="12.75">
      <c r="A14" s="17" t="s">
        <v>213</v>
      </c>
      <c r="B14" s="17" t="s">
        <v>214</v>
      </c>
      <c r="C14" s="17" t="s">
        <v>215</v>
      </c>
      <c r="D14" s="17" t="s">
        <v>216</v>
      </c>
      <c r="E14" s="18" t="s">
        <v>217</v>
      </c>
      <c r="F14" s="19" t="s">
        <v>218</v>
      </c>
      <c r="G14" s="19" t="s">
        <v>219</v>
      </c>
    </row>
    <row r="15" spans="1:7" ht="12.75">
      <c r="A15" s="2" t="s">
        <v>195</v>
      </c>
      <c r="B15" s="2" t="s">
        <v>196</v>
      </c>
      <c r="C15" s="3">
        <v>-127.6</v>
      </c>
      <c r="D15" s="3">
        <v>-249</v>
      </c>
      <c r="E15" s="4">
        <v>-3.48</v>
      </c>
      <c r="F15" s="13">
        <f>C15+D15+E15</f>
        <v>-380.08000000000004</v>
      </c>
      <c r="G15" s="14">
        <v>0</v>
      </c>
    </row>
    <row r="16" spans="1:7" ht="12.75">
      <c r="A16" s="2" t="s">
        <v>137</v>
      </c>
      <c r="B16" s="2" t="s">
        <v>203</v>
      </c>
      <c r="C16" s="3">
        <v>10.92</v>
      </c>
      <c r="D16" s="3">
        <v>-69.04</v>
      </c>
      <c r="E16" s="4">
        <v>8.04</v>
      </c>
      <c r="F16" s="13">
        <f>C16+D16+E16</f>
        <v>-50.080000000000005</v>
      </c>
      <c r="G16" s="14">
        <v>0</v>
      </c>
    </row>
    <row r="17" spans="1:7" ht="12.75">
      <c r="A17" s="2" t="s">
        <v>137</v>
      </c>
      <c r="B17" s="2" t="s">
        <v>204</v>
      </c>
      <c r="C17" s="3">
        <v>-39.92</v>
      </c>
      <c r="D17" s="3">
        <v>-88</v>
      </c>
      <c r="E17" s="4">
        <v>13816</v>
      </c>
      <c r="F17" s="13">
        <f>C17+D17</f>
        <v>-127.92</v>
      </c>
      <c r="G17" s="14">
        <f>E17</f>
        <v>13816</v>
      </c>
    </row>
    <row r="18" spans="1:7" ht="12.75">
      <c r="A18" s="2" t="s">
        <v>171</v>
      </c>
      <c r="B18" s="2" t="s">
        <v>172</v>
      </c>
      <c r="C18" s="3">
        <v>-1.92</v>
      </c>
      <c r="D18" s="3">
        <v>-9.24</v>
      </c>
      <c r="E18" s="4">
        <v>-17.16</v>
      </c>
      <c r="F18" s="13">
        <f>C18+D18+E18</f>
        <v>-28.32</v>
      </c>
      <c r="G18" s="14">
        <v>0</v>
      </c>
    </row>
    <row r="19" spans="1:7" ht="12.75">
      <c r="A19" s="2" t="s">
        <v>10</v>
      </c>
      <c r="B19" s="2" t="s">
        <v>11</v>
      </c>
      <c r="C19" s="3">
        <v>-9</v>
      </c>
      <c r="D19" s="3">
        <v>-132.96</v>
      </c>
      <c r="E19" s="4">
        <v>10.32</v>
      </c>
      <c r="F19" s="13">
        <f>C19+D19+E19</f>
        <v>-131.64000000000001</v>
      </c>
      <c r="G19" s="14">
        <v>0</v>
      </c>
    </row>
    <row r="20" spans="1:7" ht="12.75">
      <c r="A20" s="2" t="s">
        <v>181</v>
      </c>
      <c r="B20" s="2" t="s">
        <v>182</v>
      </c>
      <c r="C20" s="3">
        <v>-18</v>
      </c>
      <c r="D20" s="3">
        <v>-8.04</v>
      </c>
      <c r="E20" s="4">
        <v>4.44</v>
      </c>
      <c r="F20" s="13">
        <f>C20+D20+E20</f>
        <v>-21.599999999999998</v>
      </c>
      <c r="G20" s="14">
        <v>0</v>
      </c>
    </row>
    <row r="21" spans="1:7" ht="12.75">
      <c r="A21" s="2" t="s">
        <v>30</v>
      </c>
      <c r="B21" s="2" t="s">
        <v>31</v>
      </c>
      <c r="C21" s="3">
        <v>-27.96</v>
      </c>
      <c r="D21" s="3">
        <v>-10.8</v>
      </c>
      <c r="E21" s="4">
        <v>-19.68</v>
      </c>
      <c r="F21" s="13">
        <f>C21+D21+E21</f>
        <v>-58.440000000000005</v>
      </c>
      <c r="G21" s="14">
        <v>0</v>
      </c>
    </row>
    <row r="22" spans="1:7" ht="12.75">
      <c r="A22" s="2" t="s">
        <v>12</v>
      </c>
      <c r="B22" s="2" t="s">
        <v>13</v>
      </c>
      <c r="C22" s="3">
        <v>-91</v>
      </c>
      <c r="D22" s="3">
        <v>-47.12</v>
      </c>
      <c r="E22" s="4">
        <v>5.88</v>
      </c>
      <c r="F22" s="13">
        <f>C22+D22+E22</f>
        <v>-132.24</v>
      </c>
      <c r="G22" s="14">
        <v>0</v>
      </c>
    </row>
    <row r="23" spans="1:7" ht="12.75">
      <c r="A23" s="2" t="s">
        <v>79</v>
      </c>
      <c r="B23" s="2" t="s">
        <v>80</v>
      </c>
      <c r="C23" s="3">
        <v>-7.2</v>
      </c>
      <c r="D23" s="3">
        <v>-8.04</v>
      </c>
      <c r="E23" s="4">
        <v>6.24</v>
      </c>
      <c r="F23" s="13">
        <f>C23+D23+E23</f>
        <v>-8.999999999999998</v>
      </c>
      <c r="G23" s="14">
        <v>0</v>
      </c>
    </row>
    <row r="24" spans="1:7" ht="12.75">
      <c r="A24" s="2" t="s">
        <v>133</v>
      </c>
      <c r="B24" s="2" t="s">
        <v>134</v>
      </c>
      <c r="C24" s="3">
        <v>-38.64</v>
      </c>
      <c r="D24" s="3">
        <v>-1.32</v>
      </c>
      <c r="E24" s="4">
        <v>16.32</v>
      </c>
      <c r="F24" s="13">
        <f>C24+D24+E24</f>
        <v>-23.64</v>
      </c>
      <c r="G24" s="14">
        <v>0</v>
      </c>
    </row>
    <row r="25" spans="1:7" ht="12.75">
      <c r="A25" s="2" t="s">
        <v>83</v>
      </c>
      <c r="B25" s="2" t="s">
        <v>84</v>
      </c>
      <c r="C25" s="3">
        <v>-33.92</v>
      </c>
      <c r="D25" s="3">
        <v>12.96</v>
      </c>
      <c r="E25" s="4">
        <v>55.04</v>
      </c>
      <c r="F25" s="13">
        <f>C25</f>
        <v>-33.92</v>
      </c>
      <c r="G25" s="14">
        <f>D25+E25</f>
        <v>68</v>
      </c>
    </row>
    <row r="26" spans="1:7" ht="12.75">
      <c r="A26" s="2" t="s">
        <v>59</v>
      </c>
      <c r="B26" s="2" t="s">
        <v>60</v>
      </c>
      <c r="C26" s="3">
        <v>-51.24</v>
      </c>
      <c r="D26" s="3">
        <v>-18</v>
      </c>
      <c r="E26" s="4">
        <v>3.96</v>
      </c>
      <c r="F26" s="13">
        <f>C26+D26+E26</f>
        <v>-65.28000000000002</v>
      </c>
      <c r="G26" s="14">
        <v>0</v>
      </c>
    </row>
    <row r="27" spans="1:7" ht="12.75">
      <c r="A27" s="2" t="s">
        <v>121</v>
      </c>
      <c r="B27" s="2" t="s">
        <v>122</v>
      </c>
      <c r="C27" s="3">
        <v>-17.16</v>
      </c>
      <c r="D27" s="3">
        <v>-20.76</v>
      </c>
      <c r="E27" s="4">
        <v>-6.24</v>
      </c>
      <c r="F27" s="13">
        <f>C27+D27+E27</f>
        <v>-44.160000000000004</v>
      </c>
      <c r="G27" s="14">
        <v>0</v>
      </c>
    </row>
    <row r="28" spans="1:7" ht="12.75">
      <c r="A28" s="2" t="s">
        <v>157</v>
      </c>
      <c r="B28" s="2" t="s">
        <v>158</v>
      </c>
      <c r="C28" s="3">
        <v>8.52</v>
      </c>
      <c r="D28" s="3">
        <v>6.72</v>
      </c>
      <c r="E28" s="4">
        <v>6.6</v>
      </c>
      <c r="F28" s="13">
        <v>0</v>
      </c>
      <c r="G28" s="14">
        <f>C28+D28+E28</f>
        <v>21.839999999999996</v>
      </c>
    </row>
    <row r="29" spans="1:7" ht="12.75">
      <c r="A29" s="2" t="s">
        <v>26</v>
      </c>
      <c r="B29" s="2" t="s">
        <v>27</v>
      </c>
      <c r="C29" s="3">
        <v>-151.68</v>
      </c>
      <c r="D29" s="3">
        <v>8.88</v>
      </c>
      <c r="E29" s="4">
        <v>0</v>
      </c>
      <c r="F29" s="13">
        <f>C29+D29</f>
        <v>-142.8</v>
      </c>
      <c r="G29" s="14">
        <v>0</v>
      </c>
    </row>
    <row r="30" spans="1:7" ht="12.75">
      <c r="A30" s="2" t="s">
        <v>16</v>
      </c>
      <c r="B30" s="2" t="s">
        <v>17</v>
      </c>
      <c r="C30" s="3">
        <v>14.28</v>
      </c>
      <c r="D30" s="3">
        <v>26.04</v>
      </c>
      <c r="E30" s="4">
        <v>47.76</v>
      </c>
      <c r="F30" s="13">
        <v>0</v>
      </c>
      <c r="G30" s="14">
        <f>C30+D30+E30</f>
        <v>88.08</v>
      </c>
    </row>
    <row r="31" spans="1:7" ht="12.75">
      <c r="A31" s="2" t="s">
        <v>67</v>
      </c>
      <c r="B31" s="2" t="s">
        <v>68</v>
      </c>
      <c r="C31" s="3">
        <v>14.04</v>
      </c>
      <c r="D31" s="3">
        <v>7.68</v>
      </c>
      <c r="E31" s="4">
        <v>31.68</v>
      </c>
      <c r="F31" s="13">
        <v>0</v>
      </c>
      <c r="G31" s="14">
        <f>C31+D31+E31</f>
        <v>53.4</v>
      </c>
    </row>
    <row r="32" spans="1:7" ht="12.75">
      <c r="A32" s="2" t="s">
        <v>71</v>
      </c>
      <c r="B32" s="2" t="s">
        <v>72</v>
      </c>
      <c r="C32" s="3">
        <v>36.24</v>
      </c>
      <c r="D32" s="3">
        <v>-3.84</v>
      </c>
      <c r="E32" s="4">
        <v>0</v>
      </c>
      <c r="F32" s="13">
        <f>D32</f>
        <v>-3.84</v>
      </c>
      <c r="G32" s="14">
        <f>C32</f>
        <v>36.24</v>
      </c>
    </row>
    <row r="33" spans="1:7" ht="12.75">
      <c r="A33" s="2" t="s">
        <v>57</v>
      </c>
      <c r="B33" s="2" t="s">
        <v>58</v>
      </c>
      <c r="C33" s="3">
        <v>-309.24</v>
      </c>
      <c r="D33" s="3">
        <v>9.24</v>
      </c>
      <c r="E33" s="4">
        <v>-278.76</v>
      </c>
      <c r="F33" s="13">
        <f>C33+D33+E33</f>
        <v>-578.76</v>
      </c>
      <c r="G33" s="14">
        <v>0</v>
      </c>
    </row>
    <row r="34" spans="1:7" ht="12.75">
      <c r="A34" s="2" t="s">
        <v>36</v>
      </c>
      <c r="B34" s="2" t="s">
        <v>37</v>
      </c>
      <c r="C34" s="3">
        <v>3.12</v>
      </c>
      <c r="D34" s="3">
        <v>12.6</v>
      </c>
      <c r="E34" s="4">
        <v>6</v>
      </c>
      <c r="F34" s="13">
        <v>0</v>
      </c>
      <c r="G34" s="14">
        <f>C34+D34+E34</f>
        <v>21.72</v>
      </c>
    </row>
    <row r="35" spans="1:7" ht="12.75">
      <c r="A35" s="2" t="s">
        <v>73</v>
      </c>
      <c r="B35" s="2" t="s">
        <v>74</v>
      </c>
      <c r="C35" s="3">
        <v>135.12</v>
      </c>
      <c r="D35" s="3">
        <v>11.88</v>
      </c>
      <c r="E35" s="4">
        <v>3.24</v>
      </c>
      <c r="F35" s="13">
        <v>0</v>
      </c>
      <c r="G35" s="14">
        <f>E35+D35+C35</f>
        <v>150.24</v>
      </c>
    </row>
    <row r="36" spans="1:7" ht="12.75">
      <c r="A36" s="2" t="s">
        <v>142</v>
      </c>
      <c r="B36" s="6" t="s">
        <v>208</v>
      </c>
      <c r="C36" s="3">
        <v>-11.16</v>
      </c>
      <c r="D36" s="3">
        <v>-68.16</v>
      </c>
      <c r="E36" s="4">
        <v>-109.08</v>
      </c>
      <c r="F36" s="13">
        <f>C36+D36+E36</f>
        <v>-188.39999999999998</v>
      </c>
      <c r="G36" s="14">
        <v>0</v>
      </c>
    </row>
    <row r="37" spans="1:7" ht="12.75">
      <c r="A37" s="2" t="s">
        <v>167</v>
      </c>
      <c r="B37" s="2" t="s">
        <v>168</v>
      </c>
      <c r="C37" s="3">
        <v>-250.92</v>
      </c>
      <c r="D37" s="3">
        <v>1.92</v>
      </c>
      <c r="E37" s="4">
        <v>-238.92</v>
      </c>
      <c r="F37" s="13">
        <f>C37+D37+E37</f>
        <v>-487.91999999999996</v>
      </c>
      <c r="G37" s="14">
        <v>0</v>
      </c>
    </row>
    <row r="38" spans="1:7" ht="12.75">
      <c r="A38" s="2" t="s">
        <v>107</v>
      </c>
      <c r="B38" s="2" t="s">
        <v>108</v>
      </c>
      <c r="C38" s="3">
        <v>-10.44</v>
      </c>
      <c r="D38" s="3">
        <v>1.2</v>
      </c>
      <c r="E38" s="4">
        <v>1.32</v>
      </c>
      <c r="F38" s="13">
        <f>C38+D38+E38</f>
        <v>-7.92</v>
      </c>
      <c r="G38" s="14">
        <v>0</v>
      </c>
    </row>
    <row r="39" spans="1:7" ht="12.75">
      <c r="A39" s="2" t="s">
        <v>81</v>
      </c>
      <c r="B39" s="2" t="s">
        <v>82</v>
      </c>
      <c r="C39" s="3">
        <v>0</v>
      </c>
      <c r="D39" s="3">
        <v>3.6</v>
      </c>
      <c r="E39" s="4">
        <v>-4.8</v>
      </c>
      <c r="F39" s="13">
        <f>C39+D39+E39</f>
        <v>-1.1999999999999997</v>
      </c>
      <c r="G39" s="14">
        <v>0</v>
      </c>
    </row>
    <row r="40" spans="1:7" ht="12.75">
      <c r="A40" s="2" t="s">
        <v>179</v>
      </c>
      <c r="B40" s="2" t="s">
        <v>180</v>
      </c>
      <c r="C40" s="3">
        <v>-8.04</v>
      </c>
      <c r="D40" s="3">
        <v>-4.08</v>
      </c>
      <c r="E40" s="4">
        <v>4.92</v>
      </c>
      <c r="F40" s="13">
        <f>C40+D40+E40</f>
        <v>-7.199999999999999</v>
      </c>
      <c r="G40" s="14">
        <v>0</v>
      </c>
    </row>
    <row r="41" spans="1:7" ht="12.75">
      <c r="A41" s="2" t="s">
        <v>63</v>
      </c>
      <c r="B41" s="2" t="s">
        <v>64</v>
      </c>
      <c r="C41" s="3">
        <v>-12</v>
      </c>
      <c r="D41" s="3">
        <v>-47.72</v>
      </c>
      <c r="E41" s="4">
        <v>45.8</v>
      </c>
      <c r="F41" s="13">
        <f>C41+D41+E41</f>
        <v>-13.920000000000002</v>
      </c>
      <c r="G41" s="14">
        <v>0</v>
      </c>
    </row>
    <row r="42" spans="1:7" ht="12.75">
      <c r="A42" s="2" t="s">
        <v>185</v>
      </c>
      <c r="B42" s="2" t="s">
        <v>186</v>
      </c>
      <c r="C42" s="3">
        <v>-36</v>
      </c>
      <c r="D42" s="3">
        <v>-8.76</v>
      </c>
      <c r="E42" s="4">
        <v>-15.36</v>
      </c>
      <c r="F42" s="13">
        <f>C42+D42+E42</f>
        <v>-60.12</v>
      </c>
      <c r="G42" s="14">
        <v>0</v>
      </c>
    </row>
    <row r="43" spans="1:7" ht="12.75">
      <c r="A43" s="2" t="s">
        <v>153</v>
      </c>
      <c r="B43" s="2" t="s">
        <v>154</v>
      </c>
      <c r="C43" s="3">
        <v>-27.6</v>
      </c>
      <c r="D43" s="3">
        <v>4.92</v>
      </c>
      <c r="E43" s="4">
        <v>13.8</v>
      </c>
      <c r="F43" s="13">
        <f>C43+D43+E43</f>
        <v>-8.879999999999999</v>
      </c>
      <c r="G43" s="14">
        <v>0</v>
      </c>
    </row>
    <row r="44" spans="1:7" ht="12.75">
      <c r="A44" s="2" t="s">
        <v>163</v>
      </c>
      <c r="B44" s="2" t="s">
        <v>164</v>
      </c>
      <c r="C44" s="3">
        <v>-3.84</v>
      </c>
      <c r="D44" s="3">
        <v>-4.68</v>
      </c>
      <c r="E44" s="4">
        <v>36.36</v>
      </c>
      <c r="F44" s="13">
        <f>C44+D44</f>
        <v>-8.52</v>
      </c>
      <c r="G44" s="14">
        <f>E44</f>
        <v>36.36</v>
      </c>
    </row>
    <row r="45" spans="1:7" ht="12.75">
      <c r="A45" s="2" t="s">
        <v>85</v>
      </c>
      <c r="B45" s="2" t="s">
        <v>86</v>
      </c>
      <c r="C45" s="3">
        <v>46.6</v>
      </c>
      <c r="D45" s="3">
        <v>-21.48</v>
      </c>
      <c r="E45" s="4">
        <v>40.52</v>
      </c>
      <c r="F45" s="13">
        <f>D45</f>
        <v>-21.48</v>
      </c>
      <c r="G45" s="14">
        <f>C45+E45</f>
        <v>87.12</v>
      </c>
    </row>
    <row r="46" spans="1:7" ht="12.75">
      <c r="A46" s="2" t="s">
        <v>151</v>
      </c>
      <c r="B46" s="2" t="s">
        <v>152</v>
      </c>
      <c r="C46" s="3">
        <v>-20.52</v>
      </c>
      <c r="D46" s="3">
        <v>4.56</v>
      </c>
      <c r="E46" s="4">
        <v>8.16</v>
      </c>
      <c r="F46" s="13">
        <f>C46+D46+E46</f>
        <v>-7.800000000000001</v>
      </c>
      <c r="G46" s="14">
        <v>0</v>
      </c>
    </row>
    <row r="47" spans="1:7" ht="12.75">
      <c r="A47" s="2" t="s">
        <v>119</v>
      </c>
      <c r="B47" s="2" t="s">
        <v>120</v>
      </c>
      <c r="C47" s="3">
        <v>-71.04</v>
      </c>
      <c r="D47" s="3">
        <v>-152.76</v>
      </c>
      <c r="E47" s="4">
        <v>183.24</v>
      </c>
      <c r="F47" s="13">
        <f>C47+D47+E47</f>
        <v>-40.56</v>
      </c>
      <c r="G47" s="14">
        <v>0</v>
      </c>
    </row>
    <row r="48" spans="1:7" ht="12.75">
      <c r="A48" s="2" t="s">
        <v>14</v>
      </c>
      <c r="B48" s="2" t="s">
        <v>15</v>
      </c>
      <c r="C48" s="3">
        <v>-24.24</v>
      </c>
      <c r="D48" s="3">
        <v>-158.4</v>
      </c>
      <c r="E48" s="4">
        <v>147.72</v>
      </c>
      <c r="F48" s="13">
        <f>C48+D48+E48</f>
        <v>-34.920000000000016</v>
      </c>
      <c r="G48" s="14">
        <v>0</v>
      </c>
    </row>
    <row r="49" spans="1:7" ht="12.75">
      <c r="A49" s="2" t="s">
        <v>28</v>
      </c>
      <c r="B49" s="2" t="s">
        <v>29</v>
      </c>
      <c r="C49" s="3">
        <v>13.92</v>
      </c>
      <c r="D49" s="3">
        <v>-65.28</v>
      </c>
      <c r="E49" s="4">
        <v>-9</v>
      </c>
      <c r="F49" s="13">
        <f>C49+D49+E49</f>
        <v>-60.36</v>
      </c>
      <c r="G49" s="14">
        <v>0</v>
      </c>
    </row>
    <row r="50" spans="1:7" ht="12.75">
      <c r="A50" s="2" t="s">
        <v>95</v>
      </c>
      <c r="B50" s="2" t="s">
        <v>96</v>
      </c>
      <c r="C50" s="3">
        <v>-15</v>
      </c>
      <c r="D50" s="3">
        <v>-14.76</v>
      </c>
      <c r="E50" s="4">
        <v>-6.96</v>
      </c>
      <c r="F50" s="13">
        <f>C50+D50+E50</f>
        <v>-36.72</v>
      </c>
      <c r="G50" s="14">
        <v>0</v>
      </c>
    </row>
    <row r="51" spans="1:7" ht="12.75">
      <c r="A51" s="2" t="s">
        <v>8</v>
      </c>
      <c r="B51" s="2" t="s">
        <v>9</v>
      </c>
      <c r="C51" s="3">
        <v>-136.44</v>
      </c>
      <c r="D51" s="3">
        <v>-101.04</v>
      </c>
      <c r="E51" s="4">
        <v>264</v>
      </c>
      <c r="F51" s="13">
        <f>C51+D51</f>
        <v>-237.48000000000002</v>
      </c>
      <c r="G51" s="14">
        <f>E51</f>
        <v>264</v>
      </c>
    </row>
    <row r="52" spans="1:7" ht="12.75">
      <c r="A52" s="2" t="s">
        <v>127</v>
      </c>
      <c r="B52" s="2" t="s">
        <v>128</v>
      </c>
      <c r="C52" s="3">
        <v>4.92</v>
      </c>
      <c r="D52" s="3">
        <v>7.44</v>
      </c>
      <c r="E52" s="4">
        <v>8.76</v>
      </c>
      <c r="F52" s="13">
        <v>0</v>
      </c>
      <c r="G52" s="14">
        <f>C52+D52+E52</f>
        <v>21.119999999999997</v>
      </c>
    </row>
    <row r="53" spans="1:7" ht="12.75">
      <c r="A53" s="2" t="s">
        <v>49</v>
      </c>
      <c r="B53" s="2" t="s">
        <v>50</v>
      </c>
      <c r="C53" s="3">
        <v>3.36</v>
      </c>
      <c r="D53" s="3">
        <v>32.4</v>
      </c>
      <c r="E53" s="4">
        <v>-69.36</v>
      </c>
      <c r="F53" s="13">
        <f>C53+D53+E53</f>
        <v>-33.6</v>
      </c>
      <c r="G53" s="14">
        <v>0</v>
      </c>
    </row>
    <row r="54" spans="1:7" ht="12.75">
      <c r="A54" s="2" t="s">
        <v>175</v>
      </c>
      <c r="B54" s="2" t="s">
        <v>176</v>
      </c>
      <c r="C54" s="3">
        <v>12</v>
      </c>
      <c r="D54" s="3">
        <v>21.6</v>
      </c>
      <c r="E54" s="4">
        <v>40.8</v>
      </c>
      <c r="F54" s="13">
        <v>0</v>
      </c>
      <c r="G54" s="14">
        <f>C54+D54+E54</f>
        <v>74.4</v>
      </c>
    </row>
    <row r="55" spans="1:7" ht="12.75">
      <c r="A55" s="2" t="s">
        <v>55</v>
      </c>
      <c r="B55" s="2" t="s">
        <v>56</v>
      </c>
      <c r="C55" s="3">
        <v>-16.68</v>
      </c>
      <c r="D55" s="3">
        <v>-8.88</v>
      </c>
      <c r="E55" s="4">
        <v>-9</v>
      </c>
      <c r="F55" s="13">
        <f>C55+D55+E55</f>
        <v>-34.56</v>
      </c>
      <c r="G55" s="14">
        <v>0</v>
      </c>
    </row>
    <row r="56" spans="1:7" ht="12.75">
      <c r="A56" s="2" t="s">
        <v>131</v>
      </c>
      <c r="B56" s="2" t="s">
        <v>132</v>
      </c>
      <c r="C56" s="3">
        <v>-6.96</v>
      </c>
      <c r="D56" s="3">
        <v>0</v>
      </c>
      <c r="E56" s="4">
        <v>10.92</v>
      </c>
      <c r="F56" s="13">
        <f>C56</f>
        <v>-6.96</v>
      </c>
      <c r="G56" s="14">
        <f>E56</f>
        <v>10.92</v>
      </c>
    </row>
    <row r="57" spans="1:7" ht="12.75">
      <c r="A57" s="2" t="s">
        <v>161</v>
      </c>
      <c r="B57" s="2" t="s">
        <v>162</v>
      </c>
      <c r="C57" s="3">
        <v>-91.04</v>
      </c>
      <c r="D57" s="3">
        <v>-28.08</v>
      </c>
      <c r="E57" s="4">
        <v>35.12</v>
      </c>
      <c r="F57" s="13">
        <f>C57+D57+E57</f>
        <v>-84</v>
      </c>
      <c r="G57" s="14">
        <v>0</v>
      </c>
    </row>
    <row r="58" spans="1:7" ht="12.75">
      <c r="A58" s="2" t="s">
        <v>191</v>
      </c>
      <c r="B58" s="2" t="s">
        <v>192</v>
      </c>
      <c r="C58" s="3">
        <v>-12.96</v>
      </c>
      <c r="D58" s="3">
        <v>-6</v>
      </c>
      <c r="E58" s="4">
        <v>-14.04</v>
      </c>
      <c r="F58" s="13">
        <f>C58+D58+E58</f>
        <v>-33</v>
      </c>
      <c r="G58" s="14">
        <v>0</v>
      </c>
    </row>
    <row r="59" spans="1:7" ht="12.75">
      <c r="A59" s="2" t="s">
        <v>4</v>
      </c>
      <c r="B59" s="2" t="s">
        <v>5</v>
      </c>
      <c r="C59" s="3">
        <v>3.96</v>
      </c>
      <c r="D59" s="3">
        <v>-5.4</v>
      </c>
      <c r="E59" s="4">
        <v>153.24</v>
      </c>
      <c r="F59" s="13">
        <f>D59</f>
        <v>-5.4</v>
      </c>
      <c r="G59" s="14">
        <f>C59+E59</f>
        <v>157.20000000000002</v>
      </c>
    </row>
    <row r="60" spans="1:7" ht="12.75">
      <c r="A60" s="2" t="s">
        <v>111</v>
      </c>
      <c r="B60" s="2" t="s">
        <v>112</v>
      </c>
      <c r="C60" s="3">
        <v>4.08</v>
      </c>
      <c r="D60" s="3">
        <v>9.36</v>
      </c>
      <c r="E60" s="4">
        <v>0</v>
      </c>
      <c r="F60" s="13">
        <f>C60+D60+E60</f>
        <v>13.44</v>
      </c>
      <c r="G60" s="14">
        <v>0</v>
      </c>
    </row>
    <row r="61" spans="1:7" ht="12.75">
      <c r="A61" s="2" t="s">
        <v>113</v>
      </c>
      <c r="B61" s="2" t="s">
        <v>114</v>
      </c>
      <c r="C61" s="3">
        <v>-20.04</v>
      </c>
      <c r="D61" s="3">
        <v>-28.8</v>
      </c>
      <c r="E61" s="4">
        <v>245.4</v>
      </c>
      <c r="F61" s="13">
        <f>C61+D61</f>
        <v>-48.84</v>
      </c>
      <c r="G61" s="14">
        <f>E61</f>
        <v>245.4</v>
      </c>
    </row>
    <row r="62" spans="1:7" ht="12.75">
      <c r="A62" s="2" t="s">
        <v>155</v>
      </c>
      <c r="B62" s="2" t="s">
        <v>156</v>
      </c>
      <c r="C62" s="3">
        <v>47.4</v>
      </c>
      <c r="D62" s="3">
        <v>12.36</v>
      </c>
      <c r="E62" s="4">
        <v>9.12</v>
      </c>
      <c r="F62" s="13">
        <v>0</v>
      </c>
      <c r="G62" s="14">
        <f>C62+D62+E62</f>
        <v>68.88</v>
      </c>
    </row>
    <row r="63" spans="1:7" ht="12.75">
      <c r="A63" s="2" t="s">
        <v>38</v>
      </c>
      <c r="B63" s="2" t="s">
        <v>39</v>
      </c>
      <c r="C63" s="3">
        <v>16.68</v>
      </c>
      <c r="D63" s="3">
        <v>0</v>
      </c>
      <c r="E63" s="4">
        <v>8.28</v>
      </c>
      <c r="F63" s="13">
        <v>0</v>
      </c>
      <c r="G63" s="14">
        <f>C63+D63+E63</f>
        <v>24.96</v>
      </c>
    </row>
    <row r="64" spans="1:7" ht="12.75">
      <c r="A64" s="2" t="s">
        <v>61</v>
      </c>
      <c r="B64" s="2" t="s">
        <v>62</v>
      </c>
      <c r="C64" s="3">
        <v>-249.72</v>
      </c>
      <c r="D64" s="3">
        <v>-387.36</v>
      </c>
      <c r="E64" s="4">
        <v>541.92</v>
      </c>
      <c r="F64" s="13">
        <f>C64+D64+E64</f>
        <v>-95.16000000000008</v>
      </c>
      <c r="G64" s="14">
        <v>0</v>
      </c>
    </row>
    <row r="65" spans="1:7" ht="12.75">
      <c r="A65" s="2" t="s">
        <v>183</v>
      </c>
      <c r="B65" s="2" t="s">
        <v>184</v>
      </c>
      <c r="C65" s="3">
        <v>-188.28</v>
      </c>
      <c r="D65" s="3">
        <v>-166.56</v>
      </c>
      <c r="E65" s="4">
        <v>256.08</v>
      </c>
      <c r="F65" s="13">
        <f>C65+D65+E65</f>
        <v>-98.76000000000005</v>
      </c>
      <c r="G65" s="14">
        <v>0</v>
      </c>
    </row>
    <row r="66" spans="1:7" ht="12.75">
      <c r="A66" s="2" t="s">
        <v>2</v>
      </c>
      <c r="B66" s="2" t="s">
        <v>3</v>
      </c>
      <c r="C66" s="3">
        <v>-12.48</v>
      </c>
      <c r="D66" s="3">
        <v>-56.36</v>
      </c>
      <c r="E66" s="4">
        <v>47.48</v>
      </c>
      <c r="F66" s="13">
        <f>C66+D66+E66</f>
        <v>-21.360000000000007</v>
      </c>
      <c r="G66" s="14">
        <v>0</v>
      </c>
    </row>
    <row r="67" spans="1:7" ht="12.75">
      <c r="A67" s="2" t="s">
        <v>65</v>
      </c>
      <c r="B67" s="2" t="s">
        <v>66</v>
      </c>
      <c r="C67" s="3">
        <v>-107</v>
      </c>
      <c r="D67" s="3">
        <v>-15.96</v>
      </c>
      <c r="E67" s="4">
        <v>29</v>
      </c>
      <c r="F67" s="13">
        <f>C67+D67+E67</f>
        <v>-93.96000000000001</v>
      </c>
      <c r="G67" s="14">
        <v>0</v>
      </c>
    </row>
    <row r="68" spans="1:7" ht="12.75">
      <c r="A68" s="2" t="s">
        <v>115</v>
      </c>
      <c r="B68" s="2" t="s">
        <v>116</v>
      </c>
      <c r="C68" s="3">
        <v>-120</v>
      </c>
      <c r="D68" s="3">
        <v>0</v>
      </c>
      <c r="E68" s="4">
        <v>0</v>
      </c>
      <c r="F68" s="13">
        <f>C68+D68+E68</f>
        <v>-120</v>
      </c>
      <c r="G68" s="14">
        <v>0</v>
      </c>
    </row>
    <row r="69" spans="1:7" ht="12.75">
      <c r="A69" s="2" t="s">
        <v>89</v>
      </c>
      <c r="B69" s="2" t="s">
        <v>90</v>
      </c>
      <c r="C69" s="3">
        <v>-98.4</v>
      </c>
      <c r="D69" s="3">
        <v>-188.4</v>
      </c>
      <c r="E69" s="4">
        <v>115.08</v>
      </c>
      <c r="F69" s="13">
        <f>C69+D69+E69</f>
        <v>-171.72000000000003</v>
      </c>
      <c r="G69" s="14">
        <v>0</v>
      </c>
    </row>
    <row r="70" spans="1:7" ht="12.75">
      <c r="A70" s="2" t="s">
        <v>165</v>
      </c>
      <c r="B70" s="2" t="s">
        <v>166</v>
      </c>
      <c r="C70" s="3">
        <v>-16.68</v>
      </c>
      <c r="D70" s="3">
        <v>-7.32</v>
      </c>
      <c r="E70" s="4">
        <v>-9.24</v>
      </c>
      <c r="F70" s="13">
        <f>C70+D70+E70</f>
        <v>-33.24</v>
      </c>
      <c r="G70" s="14">
        <v>0</v>
      </c>
    </row>
    <row r="71" spans="1:7" ht="12.75">
      <c r="A71" s="2" t="s">
        <v>193</v>
      </c>
      <c r="B71" s="2" t="s">
        <v>194</v>
      </c>
      <c r="C71" s="3">
        <v>18.36</v>
      </c>
      <c r="D71" s="3">
        <v>35.64</v>
      </c>
      <c r="E71" s="4">
        <v>49.56</v>
      </c>
      <c r="F71" s="13">
        <v>0</v>
      </c>
      <c r="G71" s="14">
        <f>C71+D71+E71</f>
        <v>103.56</v>
      </c>
    </row>
    <row r="72" spans="1:7" ht="12.75">
      <c r="A72" s="2" t="s">
        <v>24</v>
      </c>
      <c r="B72" s="2" t="s">
        <v>25</v>
      </c>
      <c r="C72" s="3">
        <v>-8.16</v>
      </c>
      <c r="D72" s="3">
        <v>16.2</v>
      </c>
      <c r="E72" s="4">
        <v>0.84</v>
      </c>
      <c r="F72" s="13">
        <f>C72</f>
        <v>-8.16</v>
      </c>
      <c r="G72" s="14">
        <f>D72+E72</f>
        <v>17.04</v>
      </c>
    </row>
    <row r="73" spans="1:7" ht="12.75">
      <c r="A73" s="2" t="s">
        <v>173</v>
      </c>
      <c r="B73" s="2" t="s">
        <v>174</v>
      </c>
      <c r="C73" s="3">
        <v>-55.68</v>
      </c>
      <c r="D73" s="3">
        <v>43.92</v>
      </c>
      <c r="E73" s="4">
        <v>-13.2</v>
      </c>
      <c r="F73" s="13">
        <f>C73+D73+E73</f>
        <v>-24.959999999999997</v>
      </c>
      <c r="G73" s="14">
        <v>0</v>
      </c>
    </row>
    <row r="74" spans="1:7" ht="12.75">
      <c r="A74" s="2" t="s">
        <v>105</v>
      </c>
      <c r="B74" s="2" t="s">
        <v>106</v>
      </c>
      <c r="C74" s="3">
        <v>20.04</v>
      </c>
      <c r="D74" s="3">
        <v>4.68</v>
      </c>
      <c r="E74" s="4">
        <v>16.8</v>
      </c>
      <c r="F74" s="13">
        <v>0</v>
      </c>
      <c r="G74" s="14">
        <f>C74+D74+E74</f>
        <v>41.519999999999996</v>
      </c>
    </row>
    <row r="75" spans="1:7" ht="12.75">
      <c r="A75" s="2" t="s">
        <v>40</v>
      </c>
      <c r="B75" s="2" t="s">
        <v>41</v>
      </c>
      <c r="C75" s="3">
        <v>-40.68</v>
      </c>
      <c r="D75" s="3">
        <v>-4.92</v>
      </c>
      <c r="E75" s="4">
        <v>0</v>
      </c>
      <c r="F75" s="13">
        <f>C75+D75+E75</f>
        <v>-45.6</v>
      </c>
      <c r="G75" s="14">
        <v>0</v>
      </c>
    </row>
    <row r="76" spans="1:7" ht="12.75">
      <c r="A76" s="2" t="s">
        <v>97</v>
      </c>
      <c r="B76" s="2" t="s">
        <v>98</v>
      </c>
      <c r="C76" s="3">
        <v>30.96</v>
      </c>
      <c r="D76" s="3">
        <v>54.6</v>
      </c>
      <c r="E76" s="4">
        <v>4.44</v>
      </c>
      <c r="F76" s="13">
        <v>0</v>
      </c>
      <c r="G76" s="14">
        <f>C76+D76+E76</f>
        <v>90</v>
      </c>
    </row>
    <row r="77" spans="1:7" ht="12.75">
      <c r="A77" s="2" t="s">
        <v>20</v>
      </c>
      <c r="B77" s="2" t="s">
        <v>21</v>
      </c>
      <c r="C77" s="3">
        <v>14.4</v>
      </c>
      <c r="D77" s="3">
        <v>-172.8</v>
      </c>
      <c r="E77" s="4">
        <v>120</v>
      </c>
      <c r="F77" s="13">
        <f>C77+D77+E77</f>
        <v>-38.400000000000006</v>
      </c>
      <c r="G77" s="14">
        <v>0</v>
      </c>
    </row>
    <row r="78" spans="1:7" ht="12.75">
      <c r="A78" s="2" t="s">
        <v>6</v>
      </c>
      <c r="B78" s="2" t="s">
        <v>7</v>
      </c>
      <c r="C78" s="3">
        <v>-4.08</v>
      </c>
      <c r="D78" s="3">
        <v>12.12</v>
      </c>
      <c r="E78" s="4">
        <v>14.88</v>
      </c>
      <c r="F78" s="13">
        <f>C78</f>
        <v>-4.08</v>
      </c>
      <c r="G78" s="14">
        <f>E78+D78</f>
        <v>27</v>
      </c>
    </row>
    <row r="79" spans="1:7" ht="12.75">
      <c r="A79" s="2" t="s">
        <v>117</v>
      </c>
      <c r="B79" s="2" t="s">
        <v>118</v>
      </c>
      <c r="C79" s="3">
        <v>-46.32</v>
      </c>
      <c r="D79" s="3">
        <v>-23.64</v>
      </c>
      <c r="E79" s="4">
        <v>1.56</v>
      </c>
      <c r="F79" s="13">
        <f>C79+D79+E79</f>
        <v>-68.4</v>
      </c>
      <c r="G79" s="14">
        <v>0</v>
      </c>
    </row>
    <row r="80" spans="1:7" ht="12.75">
      <c r="A80" s="2" t="s">
        <v>109</v>
      </c>
      <c r="B80" s="2" t="s">
        <v>110</v>
      </c>
      <c r="C80" s="3">
        <v>-93.48</v>
      </c>
      <c r="D80" s="3">
        <v>-70.8</v>
      </c>
      <c r="E80" s="4">
        <v>154.68</v>
      </c>
      <c r="F80" s="13">
        <f>C80+D80+E80</f>
        <v>-9.599999999999994</v>
      </c>
      <c r="G80" s="14">
        <v>0</v>
      </c>
    </row>
    <row r="81" spans="1:7" ht="12.75">
      <c r="A81" s="2" t="s">
        <v>123</v>
      </c>
      <c r="B81" s="2" t="s">
        <v>124</v>
      </c>
      <c r="C81" s="3">
        <v>50</v>
      </c>
      <c r="D81" s="3">
        <v>-77.44</v>
      </c>
      <c r="E81" s="4">
        <v>60.32</v>
      </c>
      <c r="F81" s="13">
        <f>D81</f>
        <v>-77.44</v>
      </c>
      <c r="G81" s="14">
        <f>C81+E81</f>
        <v>110.32</v>
      </c>
    </row>
    <row r="82" spans="1:7" ht="12.75">
      <c r="A82" s="2" t="s">
        <v>129</v>
      </c>
      <c r="B82" s="2" t="s">
        <v>130</v>
      </c>
      <c r="C82" s="3">
        <v>-123.12</v>
      </c>
      <c r="D82" s="3">
        <v>103.68</v>
      </c>
      <c r="E82" s="4">
        <v>-13.92</v>
      </c>
      <c r="F82" s="13">
        <f>C82+D82+E82</f>
        <v>-33.36</v>
      </c>
      <c r="G82" s="14">
        <v>0</v>
      </c>
    </row>
    <row r="83" spans="1:7" ht="12.75">
      <c r="A83" s="2" t="s">
        <v>103</v>
      </c>
      <c r="B83" s="2" t="s">
        <v>104</v>
      </c>
      <c r="C83" s="3">
        <v>-108.6</v>
      </c>
      <c r="D83" s="3">
        <v>-77.28</v>
      </c>
      <c r="E83" s="4">
        <v>227.88</v>
      </c>
      <c r="F83" s="13">
        <f>C83+D83</f>
        <v>-185.88</v>
      </c>
      <c r="G83" s="14">
        <f>E83</f>
        <v>227.88</v>
      </c>
    </row>
    <row r="84" spans="1:7" ht="12.75">
      <c r="A84" s="2" t="s">
        <v>143</v>
      </c>
      <c r="B84" s="2" t="s">
        <v>144</v>
      </c>
      <c r="C84" s="3">
        <v>34.8</v>
      </c>
      <c r="D84" s="3">
        <v>24.6</v>
      </c>
      <c r="E84" s="4">
        <v>10.44</v>
      </c>
      <c r="F84" s="13">
        <v>0</v>
      </c>
      <c r="G84" s="14">
        <f>C84+D84+E84</f>
        <v>69.84</v>
      </c>
    </row>
    <row r="85" spans="1:7" ht="12.75">
      <c r="A85" s="2" t="s">
        <v>187</v>
      </c>
      <c r="B85" s="2" t="s">
        <v>188</v>
      </c>
      <c r="C85" s="3">
        <v>-253.8</v>
      </c>
      <c r="D85" s="3">
        <v>-118.48</v>
      </c>
      <c r="E85" s="4">
        <v>57.52</v>
      </c>
      <c r="F85" s="13">
        <f>C85+D85+E85</f>
        <v>-314.76000000000005</v>
      </c>
      <c r="G85" s="14">
        <v>0</v>
      </c>
    </row>
    <row r="86" spans="1:7" ht="12.75">
      <c r="A86" s="2" t="s">
        <v>47</v>
      </c>
      <c r="B86" s="2" t="s">
        <v>48</v>
      </c>
      <c r="C86" s="3">
        <v>4.8</v>
      </c>
      <c r="D86" s="3">
        <v>0</v>
      </c>
      <c r="E86" s="4">
        <v>13.08</v>
      </c>
      <c r="F86" s="13">
        <v>0</v>
      </c>
      <c r="G86" s="14">
        <f>C86+D86+E86</f>
        <v>17.88</v>
      </c>
    </row>
    <row r="87" spans="1:7" ht="12.75">
      <c r="A87" s="2" t="s">
        <v>149</v>
      </c>
      <c r="B87" s="2" t="s">
        <v>150</v>
      </c>
      <c r="C87" s="3">
        <v>-4809.88</v>
      </c>
      <c r="D87" s="3">
        <v>0</v>
      </c>
      <c r="E87" s="4">
        <v>0</v>
      </c>
      <c r="F87" s="13">
        <f>C87+D87+E87</f>
        <v>-4809.88</v>
      </c>
      <c r="G87" s="14">
        <v>0</v>
      </c>
    </row>
    <row r="88" spans="1:7" ht="12.75">
      <c r="A88" s="2" t="s">
        <v>135</v>
      </c>
      <c r="B88" s="2" t="s">
        <v>136</v>
      </c>
      <c r="C88" s="3">
        <v>-16.92</v>
      </c>
      <c r="D88" s="3">
        <v>-1.32</v>
      </c>
      <c r="E88" s="4">
        <v>-6</v>
      </c>
      <c r="F88" s="13">
        <f>C88+D88+E88</f>
        <v>-24.240000000000002</v>
      </c>
      <c r="G88" s="14">
        <v>0</v>
      </c>
    </row>
    <row r="89" spans="1:7" ht="12.75">
      <c r="A89" s="2" t="s">
        <v>93</v>
      </c>
      <c r="B89" s="2" t="s">
        <v>94</v>
      </c>
      <c r="C89" s="3">
        <v>0</v>
      </c>
      <c r="D89" s="3">
        <v>3.96</v>
      </c>
      <c r="E89" s="4">
        <v>0</v>
      </c>
      <c r="F89" s="13">
        <v>0</v>
      </c>
      <c r="G89" s="14">
        <f>D89</f>
        <v>3.96</v>
      </c>
    </row>
    <row r="90" spans="1:7" ht="12.75">
      <c r="A90" s="2" t="s">
        <v>197</v>
      </c>
      <c r="B90" s="2" t="s">
        <v>198</v>
      </c>
      <c r="C90" s="3">
        <v>9</v>
      </c>
      <c r="D90" s="3">
        <v>-19.08</v>
      </c>
      <c r="E90" s="4">
        <v>24.48</v>
      </c>
      <c r="F90" s="13">
        <f>D90</f>
        <v>-19.08</v>
      </c>
      <c r="G90" s="14">
        <f>C90+E90</f>
        <v>33.480000000000004</v>
      </c>
    </row>
    <row r="91" spans="1:7" ht="12.75">
      <c r="A91" s="2" t="s">
        <v>69</v>
      </c>
      <c r="B91" s="2" t="s">
        <v>70</v>
      </c>
      <c r="C91" s="3">
        <v>-7.08</v>
      </c>
      <c r="D91" s="3">
        <v>-21</v>
      </c>
      <c r="E91" s="4">
        <v>-15.96</v>
      </c>
      <c r="F91" s="13">
        <f>C91+D91+E91</f>
        <v>-44.04</v>
      </c>
      <c r="G91" s="14">
        <v>0</v>
      </c>
    </row>
    <row r="92" spans="1:7" ht="12.75">
      <c r="A92" s="2" t="s">
        <v>32</v>
      </c>
      <c r="B92" s="2" t="s">
        <v>33</v>
      </c>
      <c r="C92" s="3">
        <v>-122.88</v>
      </c>
      <c r="D92" s="3">
        <v>-4.08</v>
      </c>
      <c r="E92" s="4">
        <v>108.6</v>
      </c>
      <c r="F92" s="13">
        <f>C92+D92+E92</f>
        <v>-18.36</v>
      </c>
      <c r="G92" s="14">
        <v>0</v>
      </c>
    </row>
    <row r="93" spans="1:7" ht="12.75">
      <c r="A93" s="2" t="s">
        <v>75</v>
      </c>
      <c r="B93" s="2" t="s">
        <v>76</v>
      </c>
      <c r="C93" s="3">
        <v>-42</v>
      </c>
      <c r="D93" s="3">
        <v>-30.12</v>
      </c>
      <c r="E93" s="4">
        <v>-5.28</v>
      </c>
      <c r="F93" s="13">
        <f>C93+D93+E93</f>
        <v>-77.4</v>
      </c>
      <c r="G93" s="14">
        <v>0</v>
      </c>
    </row>
    <row r="94" spans="1:7" ht="12.75">
      <c r="A94" s="2" t="s">
        <v>42</v>
      </c>
      <c r="B94" s="6" t="s">
        <v>207</v>
      </c>
      <c r="C94" s="3">
        <v>860.04</v>
      </c>
      <c r="D94" s="3">
        <v>1166.28</v>
      </c>
      <c r="E94" s="4">
        <v>2192.64</v>
      </c>
      <c r="F94" s="13">
        <v>0</v>
      </c>
      <c r="G94" s="14">
        <f>C94+D94+E94</f>
        <v>4218.96</v>
      </c>
    </row>
    <row r="95" spans="1:7" ht="12.75">
      <c r="A95" s="2" t="s">
        <v>138</v>
      </c>
      <c r="B95" s="2" t="s">
        <v>139</v>
      </c>
      <c r="C95" s="3">
        <v>-50</v>
      </c>
      <c r="D95" s="3">
        <v>0</v>
      </c>
      <c r="E95" s="4">
        <v>37.04</v>
      </c>
      <c r="F95" s="13">
        <f>C95+D95+E95</f>
        <v>-12.96</v>
      </c>
      <c r="G95" s="14">
        <v>0</v>
      </c>
    </row>
    <row r="96" spans="1:7" ht="12.75">
      <c r="A96" s="2" t="s">
        <v>87</v>
      </c>
      <c r="B96" s="2" t="s">
        <v>88</v>
      </c>
      <c r="C96" s="3">
        <v>-4.8</v>
      </c>
      <c r="D96" s="3">
        <v>9.48</v>
      </c>
      <c r="E96" s="4">
        <v>34.8</v>
      </c>
      <c r="F96" s="13">
        <f>C96</f>
        <v>-4.8</v>
      </c>
      <c r="G96" s="14">
        <f>D96+E96</f>
        <v>44.28</v>
      </c>
    </row>
    <row r="97" spans="1:7" ht="12.75">
      <c r="A97" s="2" t="s">
        <v>91</v>
      </c>
      <c r="B97" s="2" t="s">
        <v>92</v>
      </c>
      <c r="C97" s="3">
        <v>11.04</v>
      </c>
      <c r="D97" s="3">
        <v>-44</v>
      </c>
      <c r="E97" s="4">
        <v>12.92</v>
      </c>
      <c r="F97" s="13">
        <f>C97+D97+E97</f>
        <v>-20.04</v>
      </c>
      <c r="G97" s="14">
        <v>0</v>
      </c>
    </row>
    <row r="98" spans="1:7" ht="12.75">
      <c r="A98" s="2" t="s">
        <v>18</v>
      </c>
      <c r="B98" s="2" t="s">
        <v>19</v>
      </c>
      <c r="C98" s="3">
        <v>1.92</v>
      </c>
      <c r="D98" s="3">
        <v>-284.4</v>
      </c>
      <c r="E98" s="4">
        <v>1.92</v>
      </c>
      <c r="F98" s="13">
        <f>C98+D98+E98</f>
        <v>-280.55999999999995</v>
      </c>
      <c r="G98" s="14">
        <v>0</v>
      </c>
    </row>
    <row r="99" spans="1:7" ht="12.75">
      <c r="A99" s="2" t="s">
        <v>169</v>
      </c>
      <c r="B99" s="2" t="s">
        <v>170</v>
      </c>
      <c r="C99" s="3">
        <v>-29.52</v>
      </c>
      <c r="D99" s="3">
        <v>8.88</v>
      </c>
      <c r="E99" s="4">
        <v>61.92</v>
      </c>
      <c r="F99" s="13">
        <f>C99</f>
        <v>-29.52</v>
      </c>
      <c r="G99" s="14">
        <f>D99+E99</f>
        <v>70.8</v>
      </c>
    </row>
    <row r="100" spans="1:7" ht="12.75">
      <c r="A100" s="2" t="s">
        <v>145</v>
      </c>
      <c r="B100" s="2" t="s">
        <v>146</v>
      </c>
      <c r="C100" s="3">
        <v>-95.28</v>
      </c>
      <c r="D100" s="3">
        <v>-12.6</v>
      </c>
      <c r="E100" s="4">
        <v>64.8</v>
      </c>
      <c r="F100" s="13">
        <f>C100+D100+E100</f>
        <v>-43.08</v>
      </c>
      <c r="G100" s="14">
        <v>0</v>
      </c>
    </row>
    <row r="101" spans="1:7" ht="12.75">
      <c r="A101" s="2" t="s">
        <v>147</v>
      </c>
      <c r="B101" s="2" t="s">
        <v>148</v>
      </c>
      <c r="C101" s="3">
        <v>20.52</v>
      </c>
      <c r="D101" s="3">
        <v>16.92</v>
      </c>
      <c r="E101" s="4">
        <v>-8.28</v>
      </c>
      <c r="F101" s="13">
        <f>E101</f>
        <v>-8.28</v>
      </c>
      <c r="G101" s="14">
        <f>C101+D101</f>
        <v>37.44</v>
      </c>
    </row>
    <row r="102" spans="1:7" ht="12.75">
      <c r="A102" s="2" t="s">
        <v>140</v>
      </c>
      <c r="B102" s="2" t="s">
        <v>141</v>
      </c>
      <c r="C102" s="3">
        <v>-29.88</v>
      </c>
      <c r="D102" s="3">
        <v>-17.76</v>
      </c>
      <c r="E102" s="4">
        <v>-15.6</v>
      </c>
      <c r="F102" s="13">
        <f>C102+D102+E102</f>
        <v>-63.24</v>
      </c>
      <c r="G102" s="14">
        <v>0</v>
      </c>
    </row>
    <row r="103" spans="1:7" ht="12.75">
      <c r="A103" s="2" t="s">
        <v>77</v>
      </c>
      <c r="B103" s="2" t="s">
        <v>78</v>
      </c>
      <c r="C103" s="3">
        <v>-29.04</v>
      </c>
      <c r="D103" s="3">
        <v>-18</v>
      </c>
      <c r="E103" s="4">
        <v>0</v>
      </c>
      <c r="F103" s="13">
        <f>C103+D103+E103</f>
        <v>-47.04</v>
      </c>
      <c r="G103" s="14">
        <v>0</v>
      </c>
    </row>
    <row r="104" spans="1:7" ht="12.75">
      <c r="A104" s="2" t="s">
        <v>34</v>
      </c>
      <c r="B104" s="2" t="s">
        <v>35</v>
      </c>
      <c r="C104" s="3">
        <v>-45.6</v>
      </c>
      <c r="D104" s="3">
        <v>-27.48</v>
      </c>
      <c r="E104" s="4">
        <v>-18</v>
      </c>
      <c r="F104" s="13">
        <f>C104+D104+E104</f>
        <v>-91.08</v>
      </c>
      <c r="G104" s="14">
        <v>0</v>
      </c>
    </row>
    <row r="105" spans="1:7" ht="12.75">
      <c r="A105" s="2" t="s">
        <v>22</v>
      </c>
      <c r="B105" s="2" t="s">
        <v>23</v>
      </c>
      <c r="C105" s="3">
        <v>-82.68</v>
      </c>
      <c r="D105" s="3">
        <v>17.04</v>
      </c>
      <c r="E105" s="4">
        <v>-7.8</v>
      </c>
      <c r="F105" s="13">
        <f>C105+D105+E105</f>
        <v>-73.44000000000001</v>
      </c>
      <c r="G105" s="14">
        <v>0</v>
      </c>
    </row>
    <row r="106" spans="1:7" ht="12.75">
      <c r="A106" s="2" t="s">
        <v>177</v>
      </c>
      <c r="B106" s="2" t="s">
        <v>178</v>
      </c>
      <c r="C106" s="3">
        <v>18.48</v>
      </c>
      <c r="D106" s="3">
        <v>18.48</v>
      </c>
      <c r="E106" s="4">
        <v>27.96</v>
      </c>
      <c r="F106" s="13">
        <v>0</v>
      </c>
      <c r="G106" s="14">
        <f>C106+D106+E106</f>
        <v>64.92</v>
      </c>
    </row>
    <row r="107" spans="1:7" ht="12.75">
      <c r="A107" s="2" t="s">
        <v>53</v>
      </c>
      <c r="B107" s="2" t="s">
        <v>54</v>
      </c>
      <c r="C107" s="3">
        <v>-28.32</v>
      </c>
      <c r="D107" s="3">
        <v>-3.84</v>
      </c>
      <c r="E107" s="4">
        <v>0</v>
      </c>
      <c r="F107" s="13">
        <f>C107+D107+E107</f>
        <v>-32.16</v>
      </c>
      <c r="G107" s="14">
        <v>0</v>
      </c>
    </row>
    <row r="108" spans="1:7" ht="12.75">
      <c r="A108" s="2" t="s">
        <v>125</v>
      </c>
      <c r="B108" s="2" t="s">
        <v>126</v>
      </c>
      <c r="C108" s="3">
        <v>-25.2</v>
      </c>
      <c r="D108" s="3">
        <v>-8.52</v>
      </c>
      <c r="E108" s="4">
        <v>8.52</v>
      </c>
      <c r="F108" s="13">
        <f>C108+D108+E108</f>
        <v>-25.2</v>
      </c>
      <c r="G108" s="14">
        <v>0</v>
      </c>
    </row>
    <row r="109" spans="1:7" ht="12.75">
      <c r="A109" s="2" t="s">
        <v>159</v>
      </c>
      <c r="B109" s="2" t="s">
        <v>160</v>
      </c>
      <c r="C109" s="3">
        <v>-70.8</v>
      </c>
      <c r="D109" s="3">
        <v>-14.4</v>
      </c>
      <c r="E109" s="4">
        <v>55.32</v>
      </c>
      <c r="F109" s="13">
        <f>C109+D109+E109</f>
        <v>-29.880000000000003</v>
      </c>
      <c r="G109" s="14">
        <v>0</v>
      </c>
    </row>
    <row r="110" spans="1:7" ht="12.75">
      <c r="A110" s="2" t="s">
        <v>199</v>
      </c>
      <c r="B110" s="2" t="s">
        <v>200</v>
      </c>
      <c r="C110" s="3">
        <v>9.6</v>
      </c>
      <c r="D110" s="3">
        <v>36</v>
      </c>
      <c r="E110" s="4">
        <v>10.8</v>
      </c>
      <c r="F110" s="13">
        <v>0</v>
      </c>
      <c r="G110" s="14">
        <f>C110+D110+E110</f>
        <v>56.400000000000006</v>
      </c>
    </row>
    <row r="111" spans="1:7" ht="12.75">
      <c r="A111" s="2" t="s">
        <v>101</v>
      </c>
      <c r="B111" s="2" t="s">
        <v>102</v>
      </c>
      <c r="C111" s="3">
        <v>2.76</v>
      </c>
      <c r="D111" s="3">
        <v>-42.6</v>
      </c>
      <c r="E111" s="4">
        <v>64.56</v>
      </c>
      <c r="F111" s="13">
        <f>D111</f>
        <v>-42.6</v>
      </c>
      <c r="G111" s="14">
        <f>C111+E111</f>
        <v>67.32000000000001</v>
      </c>
    </row>
    <row r="112" spans="1:7" ht="12.75">
      <c r="A112" s="2" t="s">
        <v>43</v>
      </c>
      <c r="B112" s="2" t="s">
        <v>44</v>
      </c>
      <c r="C112" s="3">
        <v>2.4</v>
      </c>
      <c r="D112" s="3">
        <v>1.08</v>
      </c>
      <c r="E112" s="4">
        <v>6</v>
      </c>
      <c r="F112" s="13">
        <v>0</v>
      </c>
      <c r="G112" s="14">
        <f>C112+D112+E112</f>
        <v>9.48</v>
      </c>
    </row>
    <row r="113" spans="1:7" ht="12.75">
      <c r="A113" s="2" t="s">
        <v>51</v>
      </c>
      <c r="B113" s="2" t="s">
        <v>52</v>
      </c>
      <c r="C113" s="3">
        <v>-8.16</v>
      </c>
      <c r="D113" s="3">
        <v>7.44</v>
      </c>
      <c r="E113" s="4">
        <v>3.72</v>
      </c>
      <c r="F113" s="13">
        <f>C113</f>
        <v>-8.16</v>
      </c>
      <c r="G113" s="14">
        <f>D113+E113</f>
        <v>11.16</v>
      </c>
    </row>
    <row r="114" spans="1:7" ht="12.75">
      <c r="A114" s="2" t="s">
        <v>45</v>
      </c>
      <c r="B114" s="2" t="s">
        <v>46</v>
      </c>
      <c r="C114" s="3">
        <v>0</v>
      </c>
      <c r="D114" s="3">
        <v>0</v>
      </c>
      <c r="E114" s="4">
        <v>82.44</v>
      </c>
      <c r="F114" s="13">
        <v>0</v>
      </c>
      <c r="G114" s="14">
        <f>C114+D114+E114</f>
        <v>82.44</v>
      </c>
    </row>
    <row r="115" spans="1:7" ht="12.75">
      <c r="A115" s="2" t="s">
        <v>189</v>
      </c>
      <c r="B115" s="2" t="s">
        <v>190</v>
      </c>
      <c r="C115" s="3">
        <v>-36.92</v>
      </c>
      <c r="D115" s="3">
        <v>12</v>
      </c>
      <c r="E115" s="4">
        <v>59.96</v>
      </c>
      <c r="F115" s="13">
        <f>C115</f>
        <v>-36.92</v>
      </c>
      <c r="G115" s="14">
        <f>D115+E115</f>
        <v>71.96000000000001</v>
      </c>
    </row>
    <row r="116" spans="1:7" ht="12.75">
      <c r="A116" s="2" t="s">
        <v>99</v>
      </c>
      <c r="B116" s="2" t="s">
        <v>100</v>
      </c>
      <c r="C116" s="3">
        <v>32.28</v>
      </c>
      <c r="D116" s="3">
        <v>3.96</v>
      </c>
      <c r="E116" s="4">
        <v>114.96</v>
      </c>
      <c r="F116" s="13">
        <v>0</v>
      </c>
      <c r="G116" s="14">
        <f>C116+D116+E116</f>
        <v>151.2</v>
      </c>
    </row>
    <row r="117" spans="1:7" ht="12.75">
      <c r="A117" s="9" t="s">
        <v>201</v>
      </c>
      <c r="B117" s="9" t="s">
        <v>202</v>
      </c>
      <c r="C117" s="10">
        <v>-340.8</v>
      </c>
      <c r="D117" s="10">
        <v>-922.08</v>
      </c>
      <c r="E117" s="11">
        <v>-459.72</v>
      </c>
      <c r="F117" s="15">
        <f>C117+D117+E117</f>
        <v>-1722.6000000000001</v>
      </c>
      <c r="G117" s="16">
        <v>0</v>
      </c>
    </row>
    <row r="118" spans="1:7" ht="12.75">
      <c r="A118" s="5"/>
      <c r="B118" s="12" t="s">
        <v>212</v>
      </c>
      <c r="C118" s="5"/>
      <c r="D118" s="5"/>
      <c r="E118" s="5"/>
      <c r="F118" s="13">
        <f>SUM(F15:F117)</f>
        <v>-12297.44</v>
      </c>
      <c r="G118" s="14">
        <f>SUM(G15:G117)</f>
        <v>20874.71999999999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2024-04-23T07:26:02Z</dcterms:created>
  <dcterms:modified xsi:type="dcterms:W3CDTF">2024-04-23T09:10:27Z</dcterms:modified>
  <cp:category/>
  <cp:version/>
  <cp:contentType/>
  <cp:contentStatus/>
</cp:coreProperties>
</file>